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376" activeTab="0"/>
  </bookViews>
  <sheets>
    <sheet name="FORMATO 1ER. TRIM 2016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<sst xmlns="http://schemas.openxmlformats.org/spreadsheetml/2006/main" count="66" uniqueCount="40">
  <si>
    <t>GUANAJUATO / LEÓN</t>
  </si>
  <si>
    <t>FORMATO DE PROGRAMAS CON RECURSOS CONCURRENTE POR ORDEN DE GOBIERNO</t>
  </si>
  <si>
    <t>PERIODO (TRIMESTRE 1 DE 2016)</t>
  </si>
  <si>
    <t>Nombre del Programa</t>
  </si>
  <si>
    <t xml:space="preserve">Federal   </t>
  </si>
  <si>
    <t>Estatal</t>
  </si>
  <si>
    <t>Municipal</t>
  </si>
  <si>
    <t>Otros</t>
  </si>
  <si>
    <t>Monto Total</t>
  </si>
  <si>
    <t>Dependencia</t>
  </si>
  <si>
    <t>Número de Proyecto</t>
  </si>
  <si>
    <t>Dependencia /Entidad</t>
  </si>
  <si>
    <t>Aportación (Monto)</t>
  </si>
  <si>
    <t>DIRECCION DE PROGRAMAS ESTRATÉGICOS</t>
  </si>
  <si>
    <t>Pavimentación de Calles PEF 2015 (FOPADEM)</t>
  </si>
  <si>
    <t>Secretaría de Hacienda y Crédito Público</t>
  </si>
  <si>
    <t>Dirección de Programas Estratégicos, adscrita a la Dirección General de Desarrollo Humano</t>
  </si>
  <si>
    <t>Programa de Desarrollo Regional (Remanente 2015)</t>
  </si>
  <si>
    <t>Secretaria de Desarrollo Social y Humano</t>
  </si>
  <si>
    <t>DIRECCION GENERAL DE OBRA PUBLICA</t>
  </si>
  <si>
    <t>Fideicomiso Fondo de Apoyo en Infraestructura y Productividad (FAIP) (Remanente 2015)</t>
  </si>
  <si>
    <t>Proyecto ejecutivo del Blvd. Siglo XXI (Tajo de Santa Ana) tramo de Blvd. Aeropuerto a Blvd. Vicente Valtierra (Pavimento existente) y (Tajo de Santa Ana) tramo de Blvd. Guanajuato - Juan Alonso de Torres (Pavimento existente), FIMETRO  (Remanente 2015)</t>
  </si>
  <si>
    <t>COMISIÓN MUNICIPAL DE DEPORTE Y CULTURA</t>
  </si>
  <si>
    <t>Programa de Fomento a la infraestructura Deportiva (FOPADEM) (Remanente 2015)</t>
  </si>
  <si>
    <t>DIRECCION GENERAL DE DESARROLLO RURAL</t>
  </si>
  <si>
    <t>Construcción de Redes de Agua y Alcantarillado   (Remanente 2014)</t>
  </si>
  <si>
    <t>DIRECCION GENERAL DE DESARROLLO SOCIAL</t>
  </si>
  <si>
    <t xml:space="preserve">Adrenel Municipal   (Remanente 2014) </t>
  </si>
  <si>
    <t>Adrenel  Municipal  (Remanente 2013)</t>
  </si>
  <si>
    <t>DIRECCION GENERAL DE EDUCACION</t>
  </si>
  <si>
    <t>Mantenimiento, Rehabilitación y Construcción de Nuevos Espacios Educativos (Remanente 2015)</t>
  </si>
  <si>
    <t>FIDOC</t>
  </si>
  <si>
    <t>Programa mi calle (Remanente 2015)</t>
  </si>
  <si>
    <t>DIRECCIÓN GENERAL DE GESTIÓN AMBIENTAL</t>
  </si>
  <si>
    <t>Programa de áreas verdes y espacios naturales (Remanente 2014)</t>
  </si>
  <si>
    <t>SISTEMA INTEGRAL ASEO PUBLICO</t>
  </si>
  <si>
    <t>Recolección de Basura (concesionadas, contratadas y cuadrillas)</t>
  </si>
  <si>
    <t>Sistema Integral de Aseo Público</t>
  </si>
  <si>
    <t>Zonas de Barrido</t>
  </si>
  <si>
    <t xml:space="preserve">TOTAL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</si>
</sst>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</fills>
  <borders count="14">
    <border>
      <left/>
      <right/>
      <top/>
      <bottom/>
      <diagonal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2">
    <xf numFmtId="0" fontId="0" fillId="0" borderId="0" xfId="0"/>
    <xf numFmtId="0" fontId="3" fillId="0" borderId="1" xfId="0" applyFont="1" applyFill="1" applyBorder="1" applyAlignment="1" applyProtection="1">
      <alignment vertical="center" wrapText="1"/>
      <protection/>
    </xf>
    <xf numFmtId="0" fontId="3" fillId="0" borderId="2" xfId="0" applyFont="1" applyFill="1" applyBorder="1" applyAlignment="1" applyProtection="1">
      <alignment vertical="center" wrapText="1"/>
      <protection/>
    </xf>
    <xf numFmtId="0" fontId="5" fillId="2" borderId="3" xfId="0" applyFont="1" applyFill="1" applyBorder="1" applyAlignment="1" applyProtection="1">
      <alignment horizontal="center" vertical="center" wrapText="1"/>
      <protection/>
    </xf>
    <xf numFmtId="0" fontId="5" fillId="2" borderId="4" xfId="0" applyFont="1" applyFill="1" applyBorder="1" applyAlignment="1" applyProtection="1">
      <alignment horizontal="center" vertical="center" wrapText="1"/>
      <protection/>
    </xf>
    <xf numFmtId="0" fontId="5" fillId="2" borderId="5" xfId="0" applyFont="1" applyFill="1" applyBorder="1" applyAlignment="1" applyProtection="1">
      <alignment horizontal="center" vertical="center" wrapText="1"/>
      <protection/>
    </xf>
    <xf numFmtId="0" fontId="4" fillId="2" borderId="3" xfId="0" applyFont="1" applyFill="1" applyBorder="1" applyAlignment="1" applyProtection="1">
      <alignment horizontal="center" vertical="center" wrapText="1"/>
      <protection/>
    </xf>
    <xf numFmtId="0" fontId="4" fillId="2" borderId="4" xfId="0" applyFont="1" applyFill="1" applyBorder="1" applyAlignment="1" applyProtection="1">
      <alignment horizontal="center" vertical="center" wrapText="1"/>
      <protection/>
    </xf>
    <xf numFmtId="0" fontId="4" fillId="2" borderId="5" xfId="0" applyFont="1" applyFill="1" applyBorder="1" applyAlignment="1" applyProtection="1">
      <alignment horizontal="center" vertical="center" wrapText="1"/>
      <protection/>
    </xf>
    <xf numFmtId="44" fontId="4" fillId="2" borderId="5" xfId="20" applyFont="1" applyFill="1" applyBorder="1" applyAlignment="1" applyProtection="1">
      <alignment horizontal="center" vertical="center" wrapText="1"/>
      <protection/>
    </xf>
    <xf numFmtId="0" fontId="6" fillId="0" borderId="2" xfId="0" applyFont="1" applyFill="1" applyBorder="1" applyAlignment="1" applyProtection="1">
      <alignment horizontal="center" vertical="center" wrapText="1"/>
      <protection/>
    </xf>
    <xf numFmtId="0" fontId="4" fillId="2" borderId="6" xfId="0" applyFont="1" applyFill="1" applyBorder="1" applyAlignment="1" applyProtection="1">
      <alignment horizontal="center" vertical="center" wrapText="1"/>
      <protection/>
    </xf>
    <xf numFmtId="0" fontId="4" fillId="2" borderId="7" xfId="0" applyFont="1" applyFill="1" applyBorder="1" applyAlignment="1" applyProtection="1">
      <alignment horizontal="center" vertical="center" wrapText="1"/>
      <protection/>
    </xf>
    <xf numFmtId="44" fontId="4" fillId="2" borderId="7" xfId="20" applyFont="1" applyFill="1" applyBorder="1" applyAlignment="1" applyProtection="1">
      <alignment horizontal="center" vertical="center" wrapText="1"/>
      <protection/>
    </xf>
    <xf numFmtId="0" fontId="4" fillId="2" borderId="7" xfId="0" applyNumberFormat="1" applyFont="1" applyFill="1" applyBorder="1" applyAlignment="1" applyProtection="1">
      <alignment horizontal="center" vertical="center" wrapText="1"/>
      <protection/>
    </xf>
    <xf numFmtId="44" fontId="4" fillId="2" borderId="8" xfId="20" applyFont="1" applyFill="1" applyBorder="1" applyAlignment="1" applyProtection="1">
      <alignment horizontal="center" vertical="center" wrapText="1"/>
      <protection/>
    </xf>
    <xf numFmtId="0" fontId="7" fillId="0" borderId="3" xfId="0" applyFont="1" applyFill="1" applyBorder="1" applyAlignment="1" applyProtection="1">
      <alignment vertical="center" wrapText="1"/>
      <protection/>
    </xf>
    <xf numFmtId="0" fontId="8" fillId="0" borderId="9" xfId="0" applyFont="1" applyFill="1" applyBorder="1" applyAlignment="1" applyProtection="1">
      <alignment vertical="center" wrapText="1"/>
      <protection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0" fontId="8" fillId="0" borderId="9" xfId="0" applyFont="1" applyBorder="1" applyAlignment="1" applyProtection="1">
      <alignment horizontal="left" vertical="center" wrapText="1"/>
      <protection/>
    </xf>
    <xf numFmtId="44" fontId="7" fillId="0" borderId="9" xfId="20" applyFont="1" applyBorder="1" applyAlignment="1" applyProtection="1">
      <alignment vertical="center" wrapText="1"/>
      <protection/>
    </xf>
    <xf numFmtId="0" fontId="8" fillId="0" borderId="9" xfId="0" applyFont="1" applyFill="1" applyBorder="1" applyAlignment="1" applyProtection="1">
      <alignment wrapText="1"/>
      <protection/>
    </xf>
    <xf numFmtId="44" fontId="7" fillId="0" borderId="9" xfId="20" applyFont="1" applyFill="1" applyBorder="1" applyAlignment="1" applyProtection="1">
      <alignment wrapText="1"/>
      <protection/>
    </xf>
    <xf numFmtId="44" fontId="8" fillId="0" borderId="10" xfId="20" applyFont="1" applyBorder="1" applyProtection="1">
      <protection/>
    </xf>
    <xf numFmtId="0" fontId="8" fillId="0" borderId="4" xfId="0" applyFont="1" applyFill="1" applyBorder="1" applyAlignment="1" applyProtection="1">
      <alignment vertical="center" wrapText="1"/>
      <protection/>
    </xf>
    <xf numFmtId="0" fontId="8" fillId="0" borderId="4" xfId="0" applyFont="1" applyFill="1" applyBorder="1" applyAlignment="1" applyProtection="1">
      <alignment horizontal="center" vertical="center" wrapText="1"/>
      <protection/>
    </xf>
    <xf numFmtId="0" fontId="8" fillId="0" borderId="4" xfId="0" applyFont="1" applyBorder="1" applyAlignment="1" applyProtection="1">
      <alignment horizontal="left" vertical="center" wrapText="1"/>
      <protection/>
    </xf>
    <xf numFmtId="44" fontId="7" fillId="0" borderId="4" xfId="20" applyFont="1" applyBorder="1" applyAlignment="1" applyProtection="1">
      <alignment vertical="center" wrapText="1"/>
      <protection/>
    </xf>
    <xf numFmtId="0" fontId="8" fillId="0" borderId="4" xfId="0" applyFont="1" applyFill="1" applyBorder="1" applyAlignment="1" applyProtection="1">
      <alignment wrapText="1"/>
      <protection/>
    </xf>
    <xf numFmtId="44" fontId="7" fillId="0" borderId="4" xfId="20" applyFont="1" applyFill="1" applyBorder="1" applyAlignment="1" applyProtection="1">
      <alignment wrapText="1"/>
      <protection/>
    </xf>
    <xf numFmtId="44" fontId="8" fillId="0" borderId="4" xfId="20" applyFont="1" applyBorder="1" applyAlignment="1" applyProtection="1">
      <alignment vertical="center" wrapText="1"/>
      <protection/>
    </xf>
    <xf numFmtId="44" fontId="8" fillId="0" borderId="5" xfId="20" applyFont="1" applyBorder="1" applyProtection="1">
      <protection/>
    </xf>
    <xf numFmtId="0" fontId="8" fillId="0" borderId="4" xfId="20" applyNumberFormat="1" applyFont="1" applyFill="1" applyBorder="1" applyAlignment="1" applyProtection="1">
      <alignment wrapText="1"/>
      <protection/>
    </xf>
    <xf numFmtId="0" fontId="8" fillId="0" borderId="6" xfId="0" applyFont="1" applyFill="1" applyBorder="1" applyAlignment="1" applyProtection="1">
      <alignment horizontal="center" vertical="center" wrapText="1"/>
      <protection/>
    </xf>
    <xf numFmtId="0" fontId="8" fillId="0" borderId="7" xfId="0" applyFont="1" applyFill="1" applyBorder="1" applyAlignment="1" applyProtection="1">
      <alignment horizontal="center" vertical="center" wrapText="1"/>
      <protection/>
    </xf>
    <xf numFmtId="44" fontId="8" fillId="0" borderId="7" xfId="20" applyFont="1" applyBorder="1" applyAlignment="1" applyProtection="1">
      <alignment wrapText="1"/>
      <protection/>
    </xf>
    <xf numFmtId="0" fontId="8" fillId="0" borderId="7" xfId="20" applyNumberFormat="1" applyFont="1" applyFill="1" applyBorder="1" applyAlignment="1" applyProtection="1">
      <alignment wrapText="1"/>
      <protection/>
    </xf>
    <xf numFmtId="0" fontId="8" fillId="0" borderId="7" xfId="0" applyFont="1" applyBorder="1" applyAlignment="1" applyProtection="1">
      <alignment wrapText="1"/>
      <protection/>
    </xf>
    <xf numFmtId="44" fontId="8" fillId="0" borderId="8" xfId="20" applyFont="1" applyBorder="1" applyProtection="1"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44" fontId="0" fillId="0" borderId="0" xfId="20" applyFont="1" applyAlignment="1" applyProtection="1">
      <alignment wrapText="1"/>
      <protection/>
    </xf>
    <xf numFmtId="0" fontId="2" fillId="0" borderId="0" xfId="20" applyNumberFormat="1" applyFont="1" applyFill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44" fontId="0" fillId="0" borderId="0" xfId="20" applyFont="1" applyFill="1" applyAlignment="1" applyProtection="1">
      <alignment wrapText="1"/>
      <protection/>
    </xf>
    <xf numFmtId="0" fontId="2" fillId="0" borderId="0" xfId="0" applyFont="1" applyAlignment="1" applyProtection="1">
      <alignment wrapText="1"/>
      <protection/>
    </xf>
    <xf numFmtId="44" fontId="2" fillId="0" borderId="0" xfId="20" applyFont="1" applyAlignment="1" applyProtection="1">
      <alignment wrapText="1"/>
      <protection/>
    </xf>
    <xf numFmtId="44" fontId="9" fillId="0" borderId="0" xfId="20" applyFont="1" applyProtection="1">
      <protection/>
    </xf>
    <xf numFmtId="0" fontId="5" fillId="2" borderId="11" xfId="0" applyFont="1" applyFill="1" applyBorder="1" applyAlignment="1" applyProtection="1">
      <alignment horizontal="center" vertical="center" wrapText="1"/>
      <protection/>
    </xf>
    <xf numFmtId="0" fontId="5" fillId="2" borderId="12" xfId="0" applyFont="1" applyFill="1" applyBorder="1" applyAlignment="1" applyProtection="1">
      <alignment horizontal="center" vertical="center" wrapText="1"/>
      <protection/>
    </xf>
    <xf numFmtId="0" fontId="5" fillId="2" borderId="13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2009775</xdr:colOff>
      <xdr:row>3</xdr:row>
      <xdr:rowOff>19050</xdr:rowOff>
    </xdr:to>
    <xdr:pic>
      <xdr:nvPicPr>
        <xdr:cNvPr id="3" name="Imagen 2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009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view="pageBreakPreview" zoomScaleSheetLayoutView="100" workbookViewId="0" topLeftCell="B1">
      <selection activeCell="E26" sqref="E26"/>
    </sheetView>
  </sheetViews>
  <sheetFormatPr defaultColWidth="11.421875" defaultRowHeight="15"/>
  <cols>
    <col min="1" max="1" width="52.7109375" style="39" hidden="1" customWidth="1"/>
    <col min="2" max="2" width="42.7109375" style="40" customWidth="1"/>
    <col min="3" max="3" width="10.00390625" style="41" hidden="1" customWidth="1"/>
    <col min="4" max="4" width="23.28125" style="40" customWidth="1"/>
    <col min="5" max="5" width="24.140625" style="42" customWidth="1"/>
    <col min="6" max="6" width="22.140625" style="43" hidden="1" customWidth="1"/>
    <col min="7" max="7" width="18.7109375" style="44" customWidth="1"/>
    <col min="8" max="8" width="15.421875" style="45" customWidth="1"/>
    <col min="9" max="9" width="14.57421875" style="43" hidden="1" customWidth="1"/>
    <col min="10" max="10" width="28.28125" style="46" customWidth="1"/>
    <col min="11" max="11" width="17.57421875" style="47" customWidth="1"/>
    <col min="12" max="12" width="15.7109375" style="46" customWidth="1"/>
    <col min="13" max="13" width="15.7109375" style="44" customWidth="1"/>
    <col min="14" max="14" width="24.421875" style="48" customWidth="1"/>
  </cols>
  <sheetData>
    <row r="1" spans="1:14" ht="15">
      <c r="A1" s="1"/>
      <c r="B1" s="49" t="s">
        <v>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1"/>
    </row>
    <row r="2" spans="1:14" ht="14.4">
      <c r="A2" s="2"/>
      <c r="B2" s="3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</row>
    <row r="3" spans="1:14" ht="14.4">
      <c r="A3" s="2"/>
      <c r="B3" s="6" t="s">
        <v>2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/>
    </row>
    <row r="4" spans="1:14" ht="15">
      <c r="A4" s="2"/>
      <c r="B4" s="6" t="s">
        <v>3</v>
      </c>
      <c r="C4" s="7" t="s">
        <v>4</v>
      </c>
      <c r="D4" s="7"/>
      <c r="E4" s="7"/>
      <c r="F4" s="7" t="s">
        <v>5</v>
      </c>
      <c r="G4" s="7"/>
      <c r="H4" s="7"/>
      <c r="I4" s="7" t="s">
        <v>6</v>
      </c>
      <c r="J4" s="7"/>
      <c r="K4" s="7"/>
      <c r="L4" s="7" t="s">
        <v>7</v>
      </c>
      <c r="M4" s="7"/>
      <c r="N4" s="9" t="s">
        <v>8</v>
      </c>
    </row>
    <row r="5" spans="1:14" ht="21" thickBot="1">
      <c r="A5" s="10" t="s">
        <v>9</v>
      </c>
      <c r="B5" s="11"/>
      <c r="C5" s="12" t="s">
        <v>10</v>
      </c>
      <c r="D5" s="12" t="s">
        <v>11</v>
      </c>
      <c r="E5" s="13" t="s">
        <v>12</v>
      </c>
      <c r="F5" s="14" t="s">
        <v>10</v>
      </c>
      <c r="G5" s="12" t="s">
        <v>11</v>
      </c>
      <c r="H5" s="13" t="s">
        <v>12</v>
      </c>
      <c r="I5" s="14" t="s">
        <v>10</v>
      </c>
      <c r="J5" s="12" t="s">
        <v>11</v>
      </c>
      <c r="K5" s="13" t="s">
        <v>12</v>
      </c>
      <c r="L5" s="12" t="s">
        <v>11</v>
      </c>
      <c r="M5" s="13" t="s">
        <v>12</v>
      </c>
      <c r="N5" s="15"/>
    </row>
    <row r="6" spans="1:14" ht="30.6">
      <c r="A6" s="16" t="s">
        <v>13</v>
      </c>
      <c r="B6" s="17" t="s">
        <v>14</v>
      </c>
      <c r="C6" s="18">
        <v>906</v>
      </c>
      <c r="D6" s="19" t="s">
        <v>15</v>
      </c>
      <c r="E6" s="20">
        <v>791476.68</v>
      </c>
      <c r="F6" s="21"/>
      <c r="G6" s="22"/>
      <c r="H6" s="20"/>
      <c r="I6" s="17">
        <v>335</v>
      </c>
      <c r="J6" s="19" t="s">
        <v>16</v>
      </c>
      <c r="K6" s="20">
        <v>323279.21</v>
      </c>
      <c r="L6" s="21"/>
      <c r="M6" s="20"/>
      <c r="N6" s="23">
        <f>E6+H6+K6+M6</f>
        <v>1114755.8900000001</v>
      </c>
    </row>
    <row r="7" spans="1:14" ht="30.6">
      <c r="A7" s="16" t="s">
        <v>13</v>
      </c>
      <c r="B7" s="24" t="s">
        <v>17</v>
      </c>
      <c r="C7" s="25">
        <v>907</v>
      </c>
      <c r="D7" s="26" t="s">
        <v>18</v>
      </c>
      <c r="E7" s="27">
        <v>201986.31</v>
      </c>
      <c r="F7" s="28"/>
      <c r="G7" s="29"/>
      <c r="H7" s="27"/>
      <c r="I7" s="28"/>
      <c r="J7" s="19" t="s">
        <v>16</v>
      </c>
      <c r="K7" s="30"/>
      <c r="L7" s="28"/>
      <c r="M7" s="27"/>
      <c r="N7" s="31">
        <f aca="true" t="shared" si="0" ref="N7:N18">E7+H7+K7+M7</f>
        <v>201986.31</v>
      </c>
    </row>
    <row r="8" spans="1:14" ht="20.4">
      <c r="A8" s="16" t="s">
        <v>19</v>
      </c>
      <c r="B8" s="24" t="s">
        <v>20</v>
      </c>
      <c r="C8" s="25">
        <v>916</v>
      </c>
      <c r="D8" s="26" t="s">
        <v>15</v>
      </c>
      <c r="E8" s="27">
        <v>1485526.53</v>
      </c>
      <c r="F8" s="28"/>
      <c r="G8" s="29"/>
      <c r="H8" s="27"/>
      <c r="I8" s="28"/>
      <c r="J8" s="24"/>
      <c r="K8" s="30"/>
      <c r="L8" s="28"/>
      <c r="M8" s="27"/>
      <c r="N8" s="31">
        <f t="shared" si="0"/>
        <v>1485526.53</v>
      </c>
    </row>
    <row r="9" spans="1:14" ht="51">
      <c r="A9" s="16" t="s">
        <v>19</v>
      </c>
      <c r="B9" s="24" t="s">
        <v>21</v>
      </c>
      <c r="C9" s="25">
        <v>917</v>
      </c>
      <c r="D9" s="26" t="s">
        <v>15</v>
      </c>
      <c r="E9" s="27">
        <v>147472.69</v>
      </c>
      <c r="F9" s="28"/>
      <c r="G9" s="29"/>
      <c r="H9" s="27"/>
      <c r="I9" s="28"/>
      <c r="J9" s="24"/>
      <c r="K9" s="30"/>
      <c r="L9" s="28"/>
      <c r="M9" s="27"/>
      <c r="N9" s="31">
        <f t="shared" si="0"/>
        <v>147472.69</v>
      </c>
    </row>
    <row r="10" spans="1:14" ht="20.4">
      <c r="A10" s="16" t="s">
        <v>22</v>
      </c>
      <c r="B10" s="24" t="s">
        <v>23</v>
      </c>
      <c r="C10" s="25">
        <v>921</v>
      </c>
      <c r="D10" s="26" t="s">
        <v>15</v>
      </c>
      <c r="E10" s="27">
        <v>104389.56</v>
      </c>
      <c r="F10" s="28"/>
      <c r="G10" s="29"/>
      <c r="H10" s="27"/>
      <c r="I10" s="28"/>
      <c r="J10" s="24"/>
      <c r="K10" s="30"/>
      <c r="L10" s="28"/>
      <c r="M10" s="27"/>
      <c r="N10" s="31">
        <f t="shared" si="0"/>
        <v>104389.56</v>
      </c>
    </row>
    <row r="11" spans="1:14" ht="21.6">
      <c r="A11" s="16" t="s">
        <v>24</v>
      </c>
      <c r="B11" s="24" t="s">
        <v>25</v>
      </c>
      <c r="C11" s="25">
        <v>627</v>
      </c>
      <c r="D11" s="26" t="s">
        <v>15</v>
      </c>
      <c r="E11" s="27">
        <v>1116686.82</v>
      </c>
      <c r="F11" s="28">
        <v>804</v>
      </c>
      <c r="G11" s="29" t="s">
        <v>18</v>
      </c>
      <c r="H11" s="27">
        <v>0</v>
      </c>
      <c r="I11" s="28"/>
      <c r="J11" s="24"/>
      <c r="K11" s="30"/>
      <c r="L11" s="28"/>
      <c r="M11" s="27"/>
      <c r="N11" s="31">
        <f t="shared" si="0"/>
        <v>1116686.82</v>
      </c>
    </row>
    <row r="12" spans="1:14" ht="21.6">
      <c r="A12" s="16" t="s">
        <v>26</v>
      </c>
      <c r="B12" s="24" t="s">
        <v>27</v>
      </c>
      <c r="C12" s="25">
        <v>638</v>
      </c>
      <c r="D12" s="26" t="s">
        <v>15</v>
      </c>
      <c r="E12" s="27">
        <v>551526.9</v>
      </c>
      <c r="F12" s="32">
        <v>807</v>
      </c>
      <c r="G12" s="29" t="s">
        <v>18</v>
      </c>
      <c r="H12" s="27">
        <v>0</v>
      </c>
      <c r="I12" s="28"/>
      <c r="J12" s="24"/>
      <c r="K12" s="30"/>
      <c r="L12" s="28"/>
      <c r="M12" s="27"/>
      <c r="N12" s="31">
        <f t="shared" si="0"/>
        <v>551526.9</v>
      </c>
    </row>
    <row r="13" spans="1:14" ht="20.4">
      <c r="A13" s="16" t="s">
        <v>26</v>
      </c>
      <c r="B13" s="24" t="s">
        <v>28</v>
      </c>
      <c r="C13" s="25">
        <v>639</v>
      </c>
      <c r="D13" s="26" t="s">
        <v>15</v>
      </c>
      <c r="E13" s="27">
        <v>640707.35</v>
      </c>
      <c r="F13" s="28"/>
      <c r="G13" s="29"/>
      <c r="H13" s="27"/>
      <c r="I13" s="28"/>
      <c r="J13" s="24"/>
      <c r="K13" s="30"/>
      <c r="L13" s="28"/>
      <c r="M13" s="27"/>
      <c r="N13" s="31">
        <f t="shared" si="0"/>
        <v>640707.35</v>
      </c>
    </row>
    <row r="14" spans="1:14" ht="20.4">
      <c r="A14" s="16" t="s">
        <v>29</v>
      </c>
      <c r="B14" s="24" t="s">
        <v>30</v>
      </c>
      <c r="C14" s="25">
        <v>616</v>
      </c>
      <c r="D14" s="26" t="s">
        <v>15</v>
      </c>
      <c r="E14" s="27">
        <v>200675.63</v>
      </c>
      <c r="F14" s="28"/>
      <c r="G14" s="29"/>
      <c r="H14" s="27"/>
      <c r="I14" s="28"/>
      <c r="J14" s="24"/>
      <c r="K14" s="30"/>
      <c r="L14" s="28"/>
      <c r="M14" s="27"/>
      <c r="N14" s="31">
        <f t="shared" si="0"/>
        <v>200675.63</v>
      </c>
    </row>
    <row r="15" spans="1:14" ht="20.4">
      <c r="A15" s="16" t="s">
        <v>31</v>
      </c>
      <c r="B15" s="24" t="s">
        <v>32</v>
      </c>
      <c r="C15" s="25">
        <v>618</v>
      </c>
      <c r="D15" s="26" t="s">
        <v>15</v>
      </c>
      <c r="E15" s="27">
        <v>1054612.12</v>
      </c>
      <c r="F15" s="28"/>
      <c r="G15" s="29"/>
      <c r="H15" s="27"/>
      <c r="I15" s="28"/>
      <c r="J15" s="24"/>
      <c r="K15" s="30"/>
      <c r="L15" s="28"/>
      <c r="M15" s="27"/>
      <c r="N15" s="31">
        <f t="shared" si="0"/>
        <v>1054612.12</v>
      </c>
    </row>
    <row r="16" spans="1:14" ht="20.4">
      <c r="A16" s="16" t="s">
        <v>33</v>
      </c>
      <c r="B16" s="24" t="s">
        <v>34</v>
      </c>
      <c r="C16" s="25">
        <v>703</v>
      </c>
      <c r="D16" s="26" t="s">
        <v>15</v>
      </c>
      <c r="E16" s="27">
        <v>20078.21</v>
      </c>
      <c r="F16" s="28"/>
      <c r="G16" s="29"/>
      <c r="H16" s="27"/>
      <c r="I16" s="28"/>
      <c r="J16" s="24"/>
      <c r="K16" s="30"/>
      <c r="L16" s="28"/>
      <c r="M16" s="27"/>
      <c r="N16" s="31">
        <f t="shared" si="0"/>
        <v>20078.21</v>
      </c>
    </row>
    <row r="17" spans="1:14" ht="20.4">
      <c r="A17" s="16" t="s">
        <v>35</v>
      </c>
      <c r="B17" s="24" t="s">
        <v>36</v>
      </c>
      <c r="C17" s="25">
        <v>751</v>
      </c>
      <c r="D17" s="26" t="s">
        <v>15</v>
      </c>
      <c r="E17" s="27">
        <v>38687884.120000005</v>
      </c>
      <c r="F17" s="28"/>
      <c r="G17" s="29"/>
      <c r="H17" s="27"/>
      <c r="I17" s="28">
        <v>479</v>
      </c>
      <c r="J17" s="26" t="s">
        <v>37</v>
      </c>
      <c r="K17" s="30">
        <v>0</v>
      </c>
      <c r="L17" s="28"/>
      <c r="M17" s="27"/>
      <c r="N17" s="31">
        <f t="shared" si="0"/>
        <v>38687884.120000005</v>
      </c>
    </row>
    <row r="18" spans="1:14" ht="20.4">
      <c r="A18" s="16" t="s">
        <v>35</v>
      </c>
      <c r="B18" s="24" t="s">
        <v>38</v>
      </c>
      <c r="C18" s="25">
        <v>753</v>
      </c>
      <c r="D18" s="26" t="s">
        <v>15</v>
      </c>
      <c r="E18" s="27">
        <v>6450634.88</v>
      </c>
      <c r="F18" s="28"/>
      <c r="G18" s="29"/>
      <c r="H18" s="27"/>
      <c r="I18" s="28"/>
      <c r="J18" s="24"/>
      <c r="K18" s="30"/>
      <c r="L18" s="28"/>
      <c r="M18" s="27"/>
      <c r="N18" s="31">
        <f t="shared" si="0"/>
        <v>6450634.88</v>
      </c>
    </row>
    <row r="19" spans="1:14" ht="15" thickBot="1">
      <c r="A19" s="33" t="s">
        <v>39</v>
      </c>
      <c r="B19" s="34"/>
      <c r="C19" s="34"/>
      <c r="D19" s="34"/>
      <c r="E19" s="35">
        <f>SUM(E6:E18)</f>
        <v>51453657.800000004</v>
      </c>
      <c r="F19" s="36"/>
      <c r="G19" s="37"/>
      <c r="H19" s="35">
        <f>SUM(H6:H18)</f>
        <v>0</v>
      </c>
      <c r="I19" s="36"/>
      <c r="J19" s="37"/>
      <c r="K19" s="35">
        <f>SUM(K6:K18)</f>
        <v>323279.21</v>
      </c>
      <c r="L19" s="37"/>
      <c r="M19" s="35">
        <f>SUM(M6:M18)</f>
        <v>0</v>
      </c>
      <c r="N19" s="38">
        <f>SUM(N6:N18)</f>
        <v>51776937.010000005</v>
      </c>
    </row>
  </sheetData>
  <mergeCells count="10">
    <mergeCell ref="A19:D19"/>
    <mergeCell ref="B1:N1"/>
    <mergeCell ref="B2:N2"/>
    <mergeCell ref="B3:N3"/>
    <mergeCell ref="B4:B5"/>
    <mergeCell ref="C4:E4"/>
    <mergeCell ref="F4:H4"/>
    <mergeCell ref="I4:K4"/>
    <mergeCell ref="L4:M4"/>
    <mergeCell ref="N4:N5"/>
  </mergeCells>
  <printOptions/>
  <pageMargins left="0.7" right="0.7" top="0.75" bottom="0.75" header="0.3" footer="0.3"/>
  <pageSetup horizontalDpi="600" verticalDpi="600" orientation="portrait" paperSize="9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2017-02-10T22:51:03Z</dcterms:created>
  <dcterms:modified xsi:type="dcterms:W3CDTF">2017-02-10T22:53:34Z</dcterms:modified>
  <cp:category/>
  <cp:version/>
  <cp:contentType/>
  <cp:contentStatus/>
</cp:coreProperties>
</file>